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鄭子芃\02 107-109年度體總及各單項委員會\110年公文\11004\1100413本會滑輪溜冰委員會為辦理110年主委盃滑輪溜冰錦標賽，惠請 鈞處協助公告教網中心網站鼓勵各校踴躍報名參加，請查照。\"/>
    </mc:Choice>
  </mc:AlternateContent>
  <xr:revisionPtr revIDLastSave="0" documentId="8_{3C521606-A587-4025-A485-06392A803DC1}" xr6:coauthVersionLast="46" xr6:coauthVersionMax="46" xr10:uidLastSave="{00000000-0000-0000-0000-000000000000}"/>
  <bookViews>
    <workbookView xWindow="540" yWindow="1005" windowWidth="21780" windowHeight="14280" xr2:uid="{00000000-000D-0000-FFFF-FFFF00000000}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組">組別項目!$B$46:$C$46</definedName>
    <definedName name="大專男子組">組別項目!$B$47:$C$47</definedName>
    <definedName name="幼兒選手個人初級組">組別項目!$B$2</definedName>
    <definedName name="幼兒選手雙人初級組">組別項目!$B$6</definedName>
    <definedName name="幼童女子組">組別項目!$B$10:$C$10</definedName>
    <definedName name="幼童男子組">組別項目!$B$11:$C$11</definedName>
    <definedName name="社會女子組">組別項目!$B$48:$C$48</definedName>
    <definedName name="社會男子組">組別項目!$B$49:$C$49</definedName>
    <definedName name="高中女子選手組">組別項目!$B$42:$C$42</definedName>
    <definedName name="高中女子選手菁英組">組別項目!$B$44:$C$44</definedName>
    <definedName name="高中男子選手組">組別項目!$B$43:$C$43</definedName>
    <definedName name="高中男子選手菁英組">組別項目!$B$45:$C$45</definedName>
    <definedName name="參加組別">組別項目!$A$2:$A$49</definedName>
    <definedName name="國小女子中年級菁英組">組別項目!$B$31:$C$31</definedName>
    <definedName name="國小女子中年級選手A組">組別項目!$B$19</definedName>
    <definedName name="國小女子中年級選手B組">組別項目!$B$13</definedName>
    <definedName name="國小女子中年級選手組">組別項目!$B$25</definedName>
    <definedName name="國小女子低年級菁英組">組別項目!$B$30:$C$30</definedName>
    <definedName name="國小女子低年級選手A組">組別項目!$B$18</definedName>
    <definedName name="國小女子低年級選手B組">組別項目!$B$12</definedName>
    <definedName name="國小女子低年級選手組">組別項目!$B$24</definedName>
    <definedName name="國小女子高年級菁英組">組別項目!$B$32:$C$32</definedName>
    <definedName name="國小女子高年級選手A組">組別項目!$B$20</definedName>
    <definedName name="國小女子高年級選手B組">組別項目!$B$14</definedName>
    <definedName name="國小女子高年級選手組">組別項目!$B$26</definedName>
    <definedName name="國小女子菁英組_不分年級">組別項目!$B$36:$C$36</definedName>
    <definedName name="國小中年級選手個人初級組">組別項目!$B$4</definedName>
    <definedName name="國小中年級選手雙人初級組">組別項目!$B$8</definedName>
    <definedName name="國小低年級選手個人初級組">組別項目!$B$3</definedName>
    <definedName name="國小低年級選手雙人初級組">組別項目!$B$7</definedName>
    <definedName name="國小男子中年級菁英組">組別項目!$B$34:$C$34</definedName>
    <definedName name="國小男子中年級選手A組">組別項目!$B$22</definedName>
    <definedName name="國小男子中年級選手B組">組別項目!$B$16</definedName>
    <definedName name="國小男子中年級選手組">組別項目!$B$28</definedName>
    <definedName name="國小男子低年級菁英組">組別項目!$B$33:$C$33</definedName>
    <definedName name="國小男子低年級選手A組">組別項目!$B$21</definedName>
    <definedName name="國小男子低年級選手B組">組別項目!$B$15</definedName>
    <definedName name="國小男子低年級選手組">組別項目!$B$27</definedName>
    <definedName name="國小男子高年級菁英組">組別項目!$B$35:$C$35</definedName>
    <definedName name="國小男子高年級選手A組">組別項目!$B$23</definedName>
    <definedName name="國小男子高年級選手B組">組別項目!$B$17</definedName>
    <definedName name="國小男子高年級選手組">組別項目!$B$29</definedName>
    <definedName name="國小男子菁英組_不分年級">組別項目!$B$37:$C$37</definedName>
    <definedName name="國小高年級選手個人初級組">組別項目!$B$5</definedName>
    <definedName name="國小高年級選手雙人初級組">組別項目!$B$9</definedName>
    <definedName name="國中女子選手組">組別項目!$B$38:$C$38</definedName>
    <definedName name="國中女子選手菁英組">組別項目!$B$40:$C$40</definedName>
    <definedName name="國中男子選手組">組別項目!$B$39:$C$39</definedName>
    <definedName name="國中男子選手菁英組">組別項目!$B$41:$C$41</definedName>
  </definedNames>
  <calcPr calcId="181029"/>
</workbook>
</file>

<file path=xl/calcChain.xml><?xml version="1.0" encoding="utf-8"?>
<calcChain xmlns="http://schemas.openxmlformats.org/spreadsheetml/2006/main">
  <c r="E28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10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F13" i="1"/>
  <c r="F14" i="1" l="1"/>
  <c r="F15" i="1"/>
  <c r="F16" i="1"/>
  <c r="F17" i="1"/>
  <c r="F18" i="1"/>
  <c r="F19" i="1"/>
  <c r="F20" i="1"/>
  <c r="F21" i="1"/>
  <c r="F22" i="1"/>
  <c r="F23" i="1"/>
  <c r="F24" i="1"/>
  <c r="E30" i="2" l="1"/>
  <c r="F21" i="4"/>
  <c r="F25" i="1"/>
</calcChain>
</file>

<file path=xl/sharedStrings.xml><?xml version="1.0" encoding="utf-8"?>
<sst xmlns="http://schemas.openxmlformats.org/spreadsheetml/2006/main" count="251" uniqueCount="137">
  <si>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</si>
  <si>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</si>
  <si>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</si>
  <si>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</si>
  <si>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</si>
  <si>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</si>
  <si>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</si>
  <si>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</si>
  <si>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</si>
  <si>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</si>
  <si>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</si>
  <si>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</si>
  <si>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</si>
  <si>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</si>
  <si>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</si>
  <si>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</si>
  <si>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</si>
  <si>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</si>
  <si>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</si>
  <si>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</si>
  <si>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</si>
  <si>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</si>
  <si>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</si>
  <si>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</si>
  <si>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</si>
  <si>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</si>
  <si>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</si>
  <si>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</si>
  <si>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</si>
  <si>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</si>
  <si>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</si>
  <si>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</si>
  <si>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</si>
  <si>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</si>
  <si>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</si>
  <si>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</si>
  <si>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</si>
  <si>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</si>
  <si>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</si>
  <si>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</si>
  <si>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</si>
  <si>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</si>
  <si>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</si>
  <si>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</si>
  <si>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</si>
  <si>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</si>
  <si>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</si>
  <si>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</si>
  <si>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</si>
  <si>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</si>
  <si>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</si>
  <si>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</si>
  <si>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</si>
  <si>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</si>
  <si>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</si>
  <si>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</si>
  <si>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</si>
  <si>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</si>
  <si>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</si>
  <si>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</si>
  <si>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</si>
  <si>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</si>
  <si>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</si>
  <si>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</si>
  <si>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</si>
  <si>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</si>
  <si>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幼童女子組</t>
  </si>
  <si>
    <t>並排花式自由型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</si>
  <si>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</si>
  <si>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</si>
  <si>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</si>
  <si>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</si>
  <si>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</si>
  <si>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</si>
  <si>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</si>
  <si>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</si>
  <si>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</si>
  <si>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</si>
  <si>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</si>
  <si>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</si>
  <si>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</si>
  <si>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</si>
  <si>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</si>
  <si>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</si>
  <si>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</si>
  <si>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</si>
  <si>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</si>
  <si>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</si>
  <si>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</si>
  <si>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</si>
  <si>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</si>
  <si>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</si>
  <si>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</si>
  <si>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</si>
  <si>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</si>
  <si>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</si>
  <si>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</si>
  <si>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</si>
  <si>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</si>
  <si>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</si>
  <si>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</si>
  <si>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</si>
  <si>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</si>
  <si>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</si>
  <si>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</si>
  <si>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</si>
  <si>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</si>
  <si>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</si>
  <si>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</si>
  <si>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</si>
  <si>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</si>
  <si>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</si>
  <si>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</si>
  <si>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110年第13屆台南市主委盃溜冰賽個(雙)人花式報名表</t>
    <phoneticPr fontId="2" type="noConversion"/>
  </si>
  <si>
    <t>選手初級賽</t>
    <phoneticPr fontId="2" type="noConversion"/>
  </si>
  <si>
    <t>幼兒選手個人初級組</t>
    <phoneticPr fontId="2" type="noConversion"/>
  </si>
  <si>
    <t>國小低年級選手個人初級組</t>
    <phoneticPr fontId="2" type="noConversion"/>
  </si>
  <si>
    <t>國小中年級選手個人初級組</t>
    <phoneticPr fontId="2" type="noConversion"/>
  </si>
  <si>
    <t>國小高年級選手個人初級組</t>
    <phoneticPr fontId="2" type="noConversion"/>
  </si>
  <si>
    <t>幼兒選手雙人初級組</t>
    <phoneticPr fontId="2" type="noConversion"/>
  </si>
  <si>
    <t>國小低年級選手雙人初級組</t>
    <phoneticPr fontId="2" type="noConversion"/>
  </si>
  <si>
    <t>國小中年級選手雙人初級組</t>
    <phoneticPr fontId="2" type="noConversion"/>
  </si>
  <si>
    <t>國小高年級選手雙人初級組</t>
    <phoneticPr fontId="2" type="noConversion"/>
  </si>
  <si>
    <t>高中女子選手菁英組</t>
    <phoneticPr fontId="2" type="noConversion"/>
  </si>
  <si>
    <t>國小男子菁英組_不分年級</t>
    <phoneticPr fontId="2" type="noConversion"/>
  </si>
  <si>
    <t>國小女子菁英組_不分年級</t>
    <phoneticPr fontId="2" type="noConversion"/>
  </si>
  <si>
    <t>＊填寫報名表注意事項：</t>
  </si>
  <si>
    <t>1."單位"輸入請註明所屬縣市，台南市教練請參閱109年市長盃 OR 109年主委盃團隊名冊</t>
    <phoneticPr fontId="2" type="noConversion"/>
  </si>
  <si>
    <t>2.先點選"個人賽參加組別",才能點選參加項目.參加雙人初級組選手務必在"搭檔"欄位輸入搭檔姓名</t>
    <phoneticPr fontId="2" type="noConversion"/>
  </si>
  <si>
    <t>3.參加雙人花式選手可直接點選參加組別,務必在"搭檔"欄位輸入搭檔姓名</t>
    <phoneticPr fontId="2" type="noConversion"/>
  </si>
  <si>
    <t>個人及雙人花式每位選手報名費700元,雙人初級組每位選手600元</t>
    <phoneticPr fontId="2" type="noConversion"/>
  </si>
  <si>
    <t>110年第13屆台南市主委盃溜冰賽冰舞報名表</t>
    <phoneticPr fontId="2" type="noConversion"/>
  </si>
  <si>
    <t>報名費每人700元可參加1項,每增加1項加200元</t>
    <phoneticPr fontId="2" type="noConversion"/>
  </si>
  <si>
    <t>報名費每人500元,每增加1位預備選手加300元</t>
    <phoneticPr fontId="2" type="noConversion"/>
  </si>
  <si>
    <t>110年第13屆台南市主委盃溜冰賽團隊花式報名表</t>
    <phoneticPr fontId="2" type="noConversion"/>
  </si>
  <si>
    <t>1.預備選手請在"備註"欄位輸入"預備"</t>
    <phoneticPr fontId="2" type="noConversion"/>
  </si>
  <si>
    <t>2.聯隊組請在"聯隊隊名"欄位輸入隊名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</si>
</sst>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="90" workbookViewId="0">
      <selection sqref="A1:F1"/>
    </sheetView>
  </sheetViews>
  <sheetFormatPr defaultColWidth="9" defaultRowHeight="16.5" x14ac:dyDescent="0.25"/>
  <cols>
    <col min="1" max="1" width="11.25" style="1" customWidth="1"/>
    <col min="2" max="2" width="29" style="1" customWidth="1"/>
    <col min="3" max="3" width="19.5" style="1" customWidth="1"/>
    <col min="4" max="4" width="18.375" style="1" customWidth="1"/>
    <col min="5" max="5" width="16.125" style="1" customWidth="1"/>
    <col min="6" max="6" width="16.5" style="1" customWidth="1"/>
    <col min="7" max="16384" width="9" style="1"/>
  </cols>
  <sheetData>
    <row r="1" spans="1:6" ht="25.5" x14ac:dyDescent="0.25">
      <c r="A1" s="27" t="s">
        <v>113</v>
      </c>
      <c r="B1" s="27"/>
      <c r="C1" s="27"/>
      <c r="D1" s="27"/>
      <c r="E1" s="27"/>
      <c r="F1" s="27"/>
    </row>
    <row r="2" spans="1:6" ht="25.5" x14ac:dyDescent="0.25">
      <c r="A2" s="27" t="s">
        <v>126</v>
      </c>
      <c r="B2" s="27"/>
      <c r="C2" s="22"/>
      <c r="D2" s="22"/>
      <c r="E2" s="22"/>
      <c r="F2" s="22"/>
    </row>
    <row r="3" spans="1:6" ht="19.5" x14ac:dyDescent="0.25">
      <c r="A3" s="31" t="s">
        <v>127</v>
      </c>
      <c r="B3" s="31"/>
      <c r="C3" s="31"/>
      <c r="D3" s="31"/>
      <c r="E3" s="31"/>
      <c r="F3" s="31"/>
    </row>
    <row r="4" spans="1:6" s="21" customFormat="1" ht="19.5" x14ac:dyDescent="0.25">
      <c r="A4" s="31" t="s">
        <v>128</v>
      </c>
      <c r="B4" s="31"/>
      <c r="C4" s="31"/>
      <c r="D4" s="31"/>
      <c r="E4" s="31"/>
      <c r="F4" s="31"/>
    </row>
    <row r="5" spans="1:6" s="23" customFormat="1" ht="19.5" x14ac:dyDescent="0.25">
      <c r="A5" s="31" t="s">
        <v>129</v>
      </c>
      <c r="B5" s="31"/>
      <c r="C5" s="31"/>
      <c r="D5" s="31"/>
      <c r="E5" s="31"/>
      <c r="F5" s="31"/>
    </row>
    <row r="6" spans="1:6" x14ac:dyDescent="0.25">
      <c r="A6" s="30"/>
      <c r="B6" s="30"/>
      <c r="C6" s="30"/>
      <c r="D6" s="30"/>
      <c r="E6" s="30"/>
      <c r="F6" s="30"/>
    </row>
    <row r="7" spans="1:6" ht="21" customHeight="1" x14ac:dyDescent="0.25">
      <c r="A7" s="3" t="s">
        <v>3</v>
      </c>
      <c r="B7" s="28"/>
      <c r="C7" s="28"/>
      <c r="D7" s="28"/>
      <c r="E7" s="28"/>
      <c r="F7" s="26" t="s">
        <v>130</v>
      </c>
    </row>
    <row r="8" spans="1:6" ht="21" customHeight="1" x14ac:dyDescent="0.25">
      <c r="A8" s="3" t="s">
        <v>2</v>
      </c>
      <c r="B8" s="28"/>
      <c r="C8" s="28"/>
      <c r="D8" s="28"/>
      <c r="E8" s="28"/>
      <c r="F8" s="26"/>
    </row>
    <row r="9" spans="1:6" ht="21" customHeight="1" x14ac:dyDescent="0.25">
      <c r="A9" s="3" t="s">
        <v>1</v>
      </c>
      <c r="B9" s="28"/>
      <c r="C9" s="28"/>
      <c r="D9" s="28"/>
      <c r="E9" s="28"/>
      <c r="F9" s="26"/>
    </row>
    <row r="10" spans="1:6" ht="21" customHeight="1" x14ac:dyDescent="0.25">
      <c r="A10" s="3" t="s">
        <v>4</v>
      </c>
      <c r="B10" s="28"/>
      <c r="C10" s="28"/>
      <c r="D10" s="28"/>
      <c r="E10" s="28"/>
      <c r="F10" s="26"/>
    </row>
    <row r="11" spans="1:6" ht="21" customHeight="1" x14ac:dyDescent="0.25">
      <c r="A11" s="3" t="s">
        <v>5</v>
      </c>
      <c r="B11" s="29"/>
      <c r="C11" s="29"/>
      <c r="D11" s="29"/>
      <c r="E11" s="29"/>
      <c r="F11" s="26"/>
    </row>
    <row r="12" spans="1:6" s="2" customFormat="1" ht="21" customHeight="1" x14ac:dyDescent="0.25">
      <c r="A12" s="4" t="s">
        <v>0</v>
      </c>
      <c r="B12" s="18" t="s">
        <v>106</v>
      </c>
      <c r="C12" s="18" t="s">
        <v>7</v>
      </c>
      <c r="D12" s="4" t="s">
        <v>10</v>
      </c>
      <c r="E12" s="4" t="s">
        <v>6</v>
      </c>
      <c r="F12" s="4" t="s">
        <v>9</v>
      </c>
    </row>
    <row r="13" spans="1:6" ht="21" customHeight="1" x14ac:dyDescent="0.25">
      <c r="A13" s="16"/>
      <c r="B13" s="5"/>
      <c r="C13" s="5"/>
      <c r="D13" s="5"/>
      <c r="E13" s="5"/>
      <c r="F13" s="15">
        <f>COUNTIF(B13,"*組*")*700+COUNTIF(D13,"*組*")*700+COUNTIF(B13,"*雙人初級組*")*-100</f>
        <v>0</v>
      </c>
    </row>
    <row r="14" spans="1:6" ht="21" customHeight="1" x14ac:dyDescent="0.25">
      <c r="A14" s="16"/>
      <c r="B14" s="5"/>
      <c r="C14" s="5"/>
      <c r="D14" s="5"/>
      <c r="E14" s="5"/>
      <c r="F14" s="15">
        <f t="shared" ref="F14:F24" si="0">COUNTIF(B14,"*組*")*700+COUNTIF(D14,"*組*")*700+COUNTIF(B14,"*雙人初級組*")*-100</f>
        <v>0</v>
      </c>
    </row>
    <row r="15" spans="1:6" ht="21" customHeight="1" x14ac:dyDescent="0.25">
      <c r="A15" s="16"/>
      <c r="B15" s="5"/>
      <c r="C15" s="5"/>
      <c r="D15" s="5"/>
      <c r="E15" s="17"/>
      <c r="F15" s="15">
        <f t="shared" si="0"/>
        <v>0</v>
      </c>
    </row>
    <row r="16" spans="1:6" ht="21" customHeight="1" x14ac:dyDescent="0.25">
      <c r="A16" s="16"/>
      <c r="B16" s="5"/>
      <c r="C16" s="5"/>
      <c r="D16" s="5"/>
      <c r="E16" s="16"/>
      <c r="F16" s="15">
        <f t="shared" si="0"/>
        <v>0</v>
      </c>
    </row>
    <row r="17" spans="1:6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6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6" ht="21" customHeight="1" x14ac:dyDescent="0.25">
      <c r="A19" s="5"/>
      <c r="B19" s="5"/>
      <c r="C19" s="5"/>
      <c r="D19" s="5"/>
      <c r="E19" s="5"/>
      <c r="F19" s="15">
        <f t="shared" si="0"/>
        <v>0</v>
      </c>
    </row>
    <row r="20" spans="1:6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6" ht="21" customHeight="1" x14ac:dyDescent="0.25">
      <c r="A21" s="5"/>
      <c r="B21" s="5"/>
      <c r="C21" s="5"/>
      <c r="D21" s="5"/>
      <c r="E21" s="5"/>
      <c r="F21" s="15">
        <f t="shared" si="0"/>
        <v>0</v>
      </c>
    </row>
    <row r="22" spans="1:6" ht="21" customHeight="1" x14ac:dyDescent="0.25">
      <c r="A22" s="5"/>
      <c r="B22" s="5"/>
      <c r="C22" s="5"/>
      <c r="D22" s="5"/>
      <c r="E22" s="5"/>
      <c r="F22" s="15">
        <f t="shared" si="0"/>
        <v>0</v>
      </c>
    </row>
    <row r="23" spans="1:6" ht="21" customHeight="1" x14ac:dyDescent="0.25">
      <c r="A23" s="5"/>
      <c r="B23" s="5"/>
      <c r="C23" s="5"/>
      <c r="D23" s="5"/>
      <c r="E23" s="5"/>
      <c r="F23" s="15">
        <f t="shared" si="0"/>
        <v>0</v>
      </c>
    </row>
    <row r="24" spans="1:6" ht="21" customHeight="1" x14ac:dyDescent="0.25">
      <c r="A24" s="5"/>
      <c r="B24" s="5"/>
      <c r="C24" s="5"/>
      <c r="D24" s="5"/>
      <c r="E24" s="5"/>
      <c r="F24" s="15">
        <f t="shared" si="0"/>
        <v>0</v>
      </c>
    </row>
    <row r="25" spans="1:6" ht="21" customHeight="1" x14ac:dyDescent="0.25">
      <c r="A25" s="8"/>
      <c r="B25" s="8"/>
      <c r="C25" s="8"/>
      <c r="D25" s="8"/>
      <c r="E25" s="9" t="s">
        <v>12</v>
      </c>
      <c r="F25" s="10">
        <f>SUM(F13:F24)</f>
        <v>0</v>
      </c>
    </row>
    <row r="26" spans="1:6" ht="20.100000000000001" customHeight="1" x14ac:dyDescent="0.25">
      <c r="A26" s="25"/>
      <c r="B26" s="25"/>
      <c r="C26" s="25"/>
      <c r="D26" s="25"/>
      <c r="E26" s="25"/>
    </row>
    <row r="27" spans="1:6" ht="20.100000000000001" customHeight="1" x14ac:dyDescent="0.25">
      <c r="A27" s="24"/>
      <c r="B27" s="24"/>
      <c r="C27" s="24"/>
      <c r="D27" s="24"/>
      <c r="E27" s="24"/>
    </row>
  </sheetData>
  <sheetProtection password="888D" sheet="1" objects="1" scenarios="1"/>
  <protectedRanges>
    <protectedRange sqref="A13:E24" name="範圍2"/>
    <protectedRange sqref="B7:E11" name="範圍1"/>
  </protectedRanges>
  <mergeCells count="14">
    <mergeCell ref="A27:E27"/>
    <mergeCell ref="A26:E26"/>
    <mergeCell ref="F7:F11"/>
    <mergeCell ref="A1:F1"/>
    <mergeCell ref="B10:E10"/>
    <mergeCell ref="B11:E11"/>
    <mergeCell ref="B7:E7"/>
    <mergeCell ref="B8:E8"/>
    <mergeCell ref="B9:E9"/>
    <mergeCell ref="A2:B2"/>
    <mergeCell ref="A6:F6"/>
    <mergeCell ref="A4:F4"/>
    <mergeCell ref="A5:F5"/>
    <mergeCell ref="A3:F3"/>
  </mergeCells>
  <phoneticPr fontId="2" type="noConversion"/>
  <dataValidations count="8">
    <dataValidation type="list" allowBlank="1" showInputMessage="1" showErrorMessage="1" sqref="D27" xr:uid="{00000000-0002-0000-0000-000000000000}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D25" xr:uid="{00000000-0002-0000-0000-000001000000}">
      <formula1>"國小低年級組,國小中年級組,國小高年級組,國中組,高中組,大專組,社會組"</formula1>
    </dataValidation>
    <dataValidation type="list" allowBlank="1" showInputMessage="1" showErrorMessage="1" sqref="C3" xr:uid="{00000000-0002-0000-0000-000002000000}">
      <formula1>"國小女子組,國小男子組,國中女子組,國中男子組,高中女子組,高中男子組,國小組,國(高)中組"</formula1>
    </dataValidation>
    <dataValidation type="list" allowBlank="1" showInputMessage="1" showErrorMessage="1" sqref="C27 C25" xr:uid="{00000000-0002-0000-0000-000003000000}">
      <formula1>個人花式項目</formula1>
    </dataValidation>
    <dataValidation type="list" allowBlank="1" showInputMessage="1" showErrorMessage="1" sqref="B27" xr:uid="{00000000-0002-0000-0000-000004000000}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5" xr:uid="{00000000-0002-0000-0000-000005000000}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13:C24" xr:uid="{00000000-0002-0000-0000-000006000000}">
      <formula1>INDIRECT(B13)</formula1>
    </dataValidation>
    <dataValidation type="list" allowBlank="1" showInputMessage="1" showErrorMessage="1" sqref="B13:B24" xr:uid="{00000000-0002-0000-0000-000007000000}">
      <formula1>參加組別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組別項目!$G$2:$G$8</xm:f>
          </x14:formula1>
          <xm:sqref>D13:D24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sqref="A1:F1"/>
    </sheetView>
  </sheetViews>
  <sheetFormatPr defaultColWidth="9" defaultRowHeight="16.5" x14ac:dyDescent="0.25"/>
  <cols>
    <col min="1" max="1" width="16.125" style="1" customWidth="1"/>
    <col min="2" max="2" width="19.125" style="1" customWidth="1"/>
    <col min="3" max="5" width="15.625" style="1" customWidth="1"/>
    <col min="6" max="6" width="16.5" style="1" customWidth="1"/>
    <col min="7" max="16384" width="9" style="1"/>
  </cols>
  <sheetData>
    <row r="1" spans="1:7" ht="25.5" x14ac:dyDescent="0.25">
      <c r="A1" s="32" t="s">
        <v>131</v>
      </c>
      <c r="B1" s="32"/>
      <c r="C1" s="32"/>
      <c r="D1" s="32"/>
      <c r="E1" s="32"/>
      <c r="F1" s="32"/>
    </row>
    <row r="2" spans="1:7" ht="21" customHeight="1" x14ac:dyDescent="0.25">
      <c r="A2" s="3" t="s">
        <v>13</v>
      </c>
      <c r="B2" s="28"/>
      <c r="C2" s="28"/>
      <c r="D2" s="28"/>
      <c r="E2" s="28"/>
      <c r="F2" s="33" t="s">
        <v>132</v>
      </c>
    </row>
    <row r="3" spans="1:7" ht="21" customHeight="1" x14ac:dyDescent="0.25">
      <c r="A3" s="3" t="s">
        <v>14</v>
      </c>
      <c r="B3" s="28"/>
      <c r="C3" s="28"/>
      <c r="D3" s="28"/>
      <c r="E3" s="28"/>
      <c r="F3" s="34"/>
    </row>
    <row r="4" spans="1:7" ht="21" customHeight="1" x14ac:dyDescent="0.25">
      <c r="A4" s="3" t="s">
        <v>15</v>
      </c>
      <c r="B4" s="28"/>
      <c r="C4" s="28"/>
      <c r="D4" s="28"/>
      <c r="E4" s="28"/>
      <c r="F4" s="34"/>
    </row>
    <row r="5" spans="1:7" ht="21" customHeight="1" x14ac:dyDescent="0.25">
      <c r="A5" s="3" t="s">
        <v>16</v>
      </c>
      <c r="B5" s="28"/>
      <c r="C5" s="28"/>
      <c r="D5" s="28"/>
      <c r="E5" s="28"/>
      <c r="F5" s="34"/>
    </row>
    <row r="6" spans="1:7" ht="21" customHeight="1" x14ac:dyDescent="0.25">
      <c r="A6" s="3" t="s">
        <v>17</v>
      </c>
      <c r="B6" s="29"/>
      <c r="C6" s="29"/>
      <c r="D6" s="29"/>
      <c r="E6" s="29"/>
      <c r="F6" s="34"/>
    </row>
    <row r="7" spans="1:7" s="2" customFormat="1" ht="21" customHeight="1" x14ac:dyDescent="0.25">
      <c r="A7" s="4" t="s">
        <v>18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19</v>
      </c>
    </row>
    <row r="8" spans="1:7" ht="21" customHeight="1" x14ac:dyDescent="0.25">
      <c r="A8" s="16"/>
      <c r="B8" s="5"/>
      <c r="C8" s="5"/>
      <c r="D8" s="5"/>
      <c r="E8" s="5"/>
      <c r="F8" s="15">
        <f>COUNTIF(B8,"*組*")*700+COUNTIF(D8:E8,"*舞*")*200</f>
        <v>0</v>
      </c>
    </row>
    <row r="9" spans="1:7" ht="21" customHeight="1" x14ac:dyDescent="0.25">
      <c r="A9" s="16"/>
      <c r="B9" s="5"/>
      <c r="C9" s="5"/>
      <c r="D9" s="5"/>
      <c r="E9" s="5"/>
      <c r="F9" s="15">
        <f t="shared" ref="F9:F20" si="0">COUNTIF(B9,"*組*")*700+COUNTIF(D9:E9,"*舞*")*200</f>
        <v>0</v>
      </c>
    </row>
    <row r="10" spans="1:7" ht="21" customHeight="1" x14ac:dyDescent="0.25">
      <c r="A10" s="5"/>
      <c r="B10" s="5"/>
      <c r="C10" s="5"/>
      <c r="D10" s="5"/>
      <c r="E10" s="5"/>
      <c r="F10" s="15">
        <f t="shared" si="0"/>
        <v>0</v>
      </c>
    </row>
    <row r="11" spans="1:7" ht="21" customHeight="1" x14ac:dyDescent="0.25">
      <c r="A11" s="5"/>
      <c r="B11" s="5"/>
      <c r="C11" s="5"/>
      <c r="D11" s="5"/>
      <c r="E11" s="5"/>
      <c r="F11" s="15">
        <f t="shared" si="0"/>
        <v>0</v>
      </c>
    </row>
    <row r="12" spans="1:7" ht="21" customHeight="1" x14ac:dyDescent="0.25">
      <c r="A12" s="5"/>
      <c r="B12" s="5"/>
      <c r="C12" s="5"/>
      <c r="D12" s="5"/>
      <c r="E12" s="5"/>
      <c r="F12" s="15">
        <f t="shared" si="0"/>
        <v>0</v>
      </c>
    </row>
    <row r="13" spans="1:7" ht="21" customHeight="1" x14ac:dyDescent="0.25">
      <c r="A13" s="5"/>
      <c r="B13" s="5"/>
      <c r="C13" s="5"/>
      <c r="D13" s="5"/>
      <c r="E13" s="5"/>
      <c r="F13" s="15">
        <f t="shared" si="0"/>
        <v>0</v>
      </c>
    </row>
    <row r="14" spans="1:7" ht="21" customHeight="1" x14ac:dyDescent="0.25">
      <c r="A14" s="5"/>
      <c r="B14" s="5"/>
      <c r="C14" s="5"/>
      <c r="D14" s="5"/>
      <c r="E14" s="5"/>
      <c r="F14" s="15">
        <f t="shared" si="0"/>
        <v>0</v>
      </c>
    </row>
    <row r="15" spans="1:7" ht="21" customHeight="1" x14ac:dyDescent="0.25">
      <c r="A15" s="5"/>
      <c r="B15" s="5"/>
      <c r="C15" s="5"/>
      <c r="D15" s="5"/>
      <c r="E15" s="5"/>
      <c r="F15" s="15">
        <f t="shared" si="0"/>
        <v>0</v>
      </c>
    </row>
    <row r="16" spans="1:7" ht="21" customHeight="1" x14ac:dyDescent="0.25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7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7" ht="21" customHeight="1" x14ac:dyDescent="0.25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7" ht="21" customHeight="1" x14ac:dyDescent="0.25">
      <c r="A21" s="8"/>
      <c r="B21" s="8"/>
      <c r="C21" s="8"/>
      <c r="D21" s="8"/>
      <c r="E21" s="9" t="s">
        <v>12</v>
      </c>
      <c r="F21" s="10">
        <f>SUM(F8:F20)</f>
        <v>0</v>
      </c>
    </row>
  </sheetData>
  <sheetProtection password="888D" sheet="1" objects="1" scenarios="1"/>
  <protectedRanges>
    <protectedRange sqref="A8:E20" name="範圍2"/>
    <protectedRange sqref="B2:E6" name="範圍1"/>
  </protectedRanges>
  <mergeCells count="7">
    <mergeCell ref="A1:F1"/>
    <mergeCell ref="B5:E5"/>
    <mergeCell ref="B6:E6"/>
    <mergeCell ref="B2:E2"/>
    <mergeCell ref="B3:E3"/>
    <mergeCell ref="B4:E4"/>
    <mergeCell ref="F2:F6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組別項目!$E$2:$E$15</xm:f>
          </x14:formula1>
          <xm:sqref>B8:B20</xm:sqref>
        </x14:dataValidation>
        <x14:dataValidation type="list" allowBlank="1" showInputMessage="1" showErrorMessage="1" xr:uid="{00000000-0002-0000-0100-000001000000}">
          <x14:formula1>
            <xm:f>組別項目!$F$2:$F$4</xm:f>
          </x14:formula1>
          <xm:sqref>C8:E20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workbookViewId="0">
      <selection sqref="A1:F1"/>
    </sheetView>
  </sheetViews>
  <sheetFormatPr defaultRowHeight="16.5" x14ac:dyDescent="0.2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 x14ac:dyDescent="0.25">
      <c r="A1" s="27" t="s">
        <v>134</v>
      </c>
      <c r="B1" s="27"/>
      <c r="C1" s="27"/>
      <c r="D1" s="27"/>
      <c r="E1" s="27"/>
      <c r="F1" s="27"/>
    </row>
    <row r="2" spans="1:8" ht="21" customHeight="1" x14ac:dyDescent="0.25">
      <c r="A2" s="42" t="s">
        <v>135</v>
      </c>
      <c r="B2" s="42"/>
      <c r="C2" s="42"/>
      <c r="D2" s="42"/>
      <c r="E2" s="42"/>
      <c r="F2" s="42"/>
    </row>
    <row r="3" spans="1:8" ht="21" customHeight="1" x14ac:dyDescent="0.25">
      <c r="A3" s="42" t="s">
        <v>136</v>
      </c>
      <c r="B3" s="42"/>
      <c r="C3" s="42"/>
      <c r="D3" s="42"/>
      <c r="E3" s="42"/>
      <c r="F3" s="42"/>
    </row>
    <row r="4" spans="1:8" ht="21" customHeight="1" x14ac:dyDescent="0.25">
      <c r="A4" s="3" t="s">
        <v>3</v>
      </c>
      <c r="B4" s="35"/>
      <c r="C4" s="36"/>
      <c r="D4" s="37"/>
      <c r="E4" s="41" t="s">
        <v>133</v>
      </c>
      <c r="F4" s="41"/>
    </row>
    <row r="5" spans="1:8" ht="21" customHeight="1" x14ac:dyDescent="0.25">
      <c r="A5" s="3" t="s">
        <v>2</v>
      </c>
      <c r="B5" s="35"/>
      <c r="C5" s="36"/>
      <c r="D5" s="37"/>
      <c r="E5" s="41"/>
      <c r="F5" s="41"/>
    </row>
    <row r="6" spans="1:8" ht="21" customHeight="1" x14ac:dyDescent="0.25">
      <c r="A6" s="3" t="s">
        <v>1</v>
      </c>
      <c r="B6" s="35"/>
      <c r="C6" s="36"/>
      <c r="D6" s="37"/>
      <c r="E6" s="41"/>
      <c r="F6" s="41"/>
    </row>
    <row r="7" spans="1:8" ht="21" customHeight="1" x14ac:dyDescent="0.25">
      <c r="A7" s="3" t="s">
        <v>4</v>
      </c>
      <c r="B7" s="35"/>
      <c r="C7" s="36"/>
      <c r="D7" s="37"/>
      <c r="E7" s="41"/>
      <c r="F7" s="41"/>
    </row>
    <row r="8" spans="1:8" ht="21" customHeight="1" x14ac:dyDescent="0.25">
      <c r="A8" s="3" t="s">
        <v>5</v>
      </c>
      <c r="B8" s="38"/>
      <c r="C8" s="39"/>
      <c r="D8" s="40"/>
      <c r="E8" s="41"/>
      <c r="F8" s="41"/>
    </row>
    <row r="9" spans="1:8" ht="21" customHeight="1" x14ac:dyDescent="0.25">
      <c r="A9" s="4" t="s">
        <v>0</v>
      </c>
      <c r="B9" s="13" t="s">
        <v>8</v>
      </c>
      <c r="C9" s="13" t="s">
        <v>7</v>
      </c>
      <c r="D9" s="12" t="s">
        <v>30</v>
      </c>
      <c r="E9" s="12" t="s">
        <v>19</v>
      </c>
      <c r="F9" s="12" t="s">
        <v>29</v>
      </c>
    </row>
    <row r="10" spans="1:8" ht="21" customHeight="1" x14ac:dyDescent="0.25">
      <c r="A10" s="5"/>
      <c r="B10" s="5"/>
      <c r="C10" s="5"/>
      <c r="D10" s="5"/>
      <c r="E10" s="15">
        <f>COUNTIF(B10,"*組*")*500+COUNTIF(F10,"*預備*")*-200</f>
        <v>0</v>
      </c>
      <c r="F10" s="14"/>
    </row>
    <row r="11" spans="1:8" ht="21" customHeight="1" x14ac:dyDescent="0.25">
      <c r="A11" s="5"/>
      <c r="B11" s="5"/>
      <c r="C11" s="5"/>
      <c r="D11" s="5"/>
      <c r="E11" s="15">
        <f t="shared" ref="E11:E29" si="0">COUNTIF(B11,"*組*")*500+COUNTIF(F11,"*預備*")*-200</f>
        <v>0</v>
      </c>
      <c r="F11" s="14"/>
    </row>
    <row r="12" spans="1:8" ht="21" customHeight="1" x14ac:dyDescent="0.25">
      <c r="A12" s="5"/>
      <c r="B12" s="5"/>
      <c r="C12" s="5"/>
      <c r="D12" s="5"/>
      <c r="E12" s="15">
        <f t="shared" si="0"/>
        <v>0</v>
      </c>
      <c r="F12" s="14"/>
    </row>
    <row r="13" spans="1:8" ht="21" customHeight="1" x14ac:dyDescent="0.25">
      <c r="A13" s="5"/>
      <c r="B13" s="5"/>
      <c r="C13" s="5"/>
      <c r="D13" s="5"/>
      <c r="E13" s="15">
        <f t="shared" si="0"/>
        <v>0</v>
      </c>
      <c r="F13" s="14"/>
    </row>
    <row r="14" spans="1:8" ht="21" customHeight="1" x14ac:dyDescent="0.25">
      <c r="A14" s="5"/>
      <c r="B14" s="5"/>
      <c r="C14" s="5"/>
      <c r="D14" s="5"/>
      <c r="E14" s="15">
        <f t="shared" si="0"/>
        <v>0</v>
      </c>
      <c r="F14" s="14"/>
    </row>
    <row r="15" spans="1:8" ht="21" customHeight="1" x14ac:dyDescent="0.25">
      <c r="A15" s="5"/>
      <c r="B15" s="5"/>
      <c r="C15" s="5"/>
      <c r="D15" s="5"/>
      <c r="E15" s="15">
        <f t="shared" si="0"/>
        <v>0</v>
      </c>
      <c r="F15" s="14"/>
      <c r="H15" s="11"/>
    </row>
    <row r="16" spans="1:8" ht="21" customHeight="1" x14ac:dyDescent="0.25">
      <c r="A16" s="5"/>
      <c r="B16" s="5"/>
      <c r="C16" s="5"/>
      <c r="D16" s="5"/>
      <c r="E16" s="15">
        <f t="shared" si="0"/>
        <v>0</v>
      </c>
      <c r="F16" s="14"/>
    </row>
    <row r="17" spans="1:6" ht="21" customHeight="1" x14ac:dyDescent="0.25">
      <c r="A17" s="5"/>
      <c r="B17" s="5"/>
      <c r="C17" s="5"/>
      <c r="D17" s="5"/>
      <c r="E17" s="15">
        <f t="shared" si="0"/>
        <v>0</v>
      </c>
      <c r="F17" s="14"/>
    </row>
    <row r="18" spans="1:6" ht="21" customHeight="1" x14ac:dyDescent="0.25">
      <c r="A18" s="5"/>
      <c r="B18" s="5"/>
      <c r="C18" s="5"/>
      <c r="D18" s="5"/>
      <c r="E18" s="15">
        <f t="shared" si="0"/>
        <v>0</v>
      </c>
      <c r="F18" s="14"/>
    </row>
    <row r="19" spans="1:6" ht="21" customHeight="1" x14ac:dyDescent="0.25">
      <c r="A19" s="5"/>
      <c r="B19" s="5"/>
      <c r="C19" s="5"/>
      <c r="D19" s="5"/>
      <c r="E19" s="15">
        <f t="shared" si="0"/>
        <v>0</v>
      </c>
      <c r="F19" s="14"/>
    </row>
    <row r="20" spans="1:6" ht="21" customHeight="1" x14ac:dyDescent="0.25">
      <c r="A20" s="5"/>
      <c r="B20" s="5"/>
      <c r="C20" s="5"/>
      <c r="D20" s="5"/>
      <c r="E20" s="15">
        <f t="shared" si="0"/>
        <v>0</v>
      </c>
      <c r="F20" s="14"/>
    </row>
    <row r="21" spans="1:6" ht="21" customHeight="1" x14ac:dyDescent="0.25">
      <c r="A21" s="5"/>
      <c r="B21" s="5"/>
      <c r="C21" s="5"/>
      <c r="D21" s="5"/>
      <c r="E21" s="15">
        <f t="shared" si="0"/>
        <v>0</v>
      </c>
      <c r="F21" s="14"/>
    </row>
    <row r="22" spans="1:6" ht="21" customHeight="1" x14ac:dyDescent="0.25">
      <c r="A22" s="5"/>
      <c r="B22" s="5"/>
      <c r="C22" s="5"/>
      <c r="D22" s="5"/>
      <c r="E22" s="15">
        <f t="shared" si="0"/>
        <v>0</v>
      </c>
      <c r="F22" s="14"/>
    </row>
    <row r="23" spans="1:6" ht="21" customHeight="1" x14ac:dyDescent="0.25">
      <c r="A23" s="5"/>
      <c r="B23" s="5"/>
      <c r="C23" s="5"/>
      <c r="D23" s="5"/>
      <c r="E23" s="15">
        <f t="shared" si="0"/>
        <v>0</v>
      </c>
      <c r="F23" s="14"/>
    </row>
    <row r="24" spans="1:6" ht="21" customHeight="1" x14ac:dyDescent="0.25">
      <c r="A24" s="5"/>
      <c r="B24" s="5"/>
      <c r="C24" s="5"/>
      <c r="D24" s="5"/>
      <c r="E24" s="15">
        <f t="shared" si="0"/>
        <v>0</v>
      </c>
      <c r="F24" s="14"/>
    </row>
    <row r="25" spans="1:6" ht="21" customHeight="1" x14ac:dyDescent="0.25">
      <c r="A25" s="5"/>
      <c r="B25" s="5"/>
      <c r="C25" s="5"/>
      <c r="D25" s="5"/>
      <c r="E25" s="15">
        <f t="shared" si="0"/>
        <v>0</v>
      </c>
      <c r="F25" s="14"/>
    </row>
    <row r="26" spans="1:6" ht="21" customHeight="1" x14ac:dyDescent="0.25">
      <c r="A26" s="5"/>
      <c r="B26" s="5"/>
      <c r="C26" s="5"/>
      <c r="D26" s="5"/>
      <c r="E26" s="15">
        <f t="shared" si="0"/>
        <v>0</v>
      </c>
      <c r="F26" s="14"/>
    </row>
    <row r="27" spans="1:6" ht="21" customHeight="1" x14ac:dyDescent="0.25">
      <c r="A27" s="5"/>
      <c r="B27" s="5"/>
      <c r="C27" s="5"/>
      <c r="D27" s="5"/>
      <c r="E27" s="15">
        <f t="shared" si="0"/>
        <v>0</v>
      </c>
      <c r="F27" s="14"/>
    </row>
    <row r="28" spans="1:6" ht="21" customHeight="1" x14ac:dyDescent="0.25">
      <c r="A28" s="5"/>
      <c r="B28" s="5"/>
      <c r="C28" s="5"/>
      <c r="D28" s="5"/>
      <c r="E28" s="15">
        <f t="shared" si="0"/>
        <v>0</v>
      </c>
      <c r="F28" s="14"/>
    </row>
    <row r="29" spans="1:6" ht="21" customHeight="1" x14ac:dyDescent="0.25">
      <c r="A29" s="5"/>
      <c r="B29" s="5"/>
      <c r="C29" s="5"/>
      <c r="D29" s="5"/>
      <c r="E29" s="15">
        <f t="shared" si="0"/>
        <v>0</v>
      </c>
      <c r="F29" s="14"/>
    </row>
    <row r="30" spans="1:6" ht="21" customHeight="1" x14ac:dyDescent="0.25">
      <c r="A30" s="8"/>
      <c r="B30" s="8"/>
      <c r="C30" s="9" t="s">
        <v>11</v>
      </c>
      <c r="D30" s="9"/>
      <c r="E30" s="10">
        <f>SUM(E10:E29)</f>
        <v>0</v>
      </c>
      <c r="F30" s="7"/>
    </row>
    <row r="31" spans="1:6" ht="21" customHeight="1" x14ac:dyDescent="0.25"/>
    <row r="32" spans="1:6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</sheetData>
  <sheetProtection password="888D" sheet="1" objects="1" scenarios="1"/>
  <protectedRanges>
    <protectedRange sqref="F10:F29" name="範圍2"/>
    <protectedRange sqref="A4:D29" name="範圍1"/>
  </protectedRanges>
  <mergeCells count="9">
    <mergeCell ref="B7:D7"/>
    <mergeCell ref="B8:D8"/>
    <mergeCell ref="E4:F8"/>
    <mergeCell ref="A1:F1"/>
    <mergeCell ref="B4:D4"/>
    <mergeCell ref="B5:D5"/>
    <mergeCell ref="B6:D6"/>
    <mergeCell ref="A2:F2"/>
    <mergeCell ref="A3:F3"/>
  </mergeCells>
  <phoneticPr fontId="2" type="noConversion"/>
  <dataValidations count="1">
    <dataValidation type="list" allowBlank="1" showInputMessage="1" showErrorMessage="1" sqref="B30" xr:uid="{00000000-0002-0000-0200-000000000000}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組別項目!$H$2:$H$6</xm:f>
          </x14:formula1>
          <xm:sqref>B10:B29</xm:sqref>
        </x14:dataValidation>
        <x14:dataValidation type="list" allowBlank="1" showInputMessage="1" showErrorMessage="1" xr:uid="{00000000-0002-0000-0200-000002000000}">
          <x14:formula1>
            <xm:f>組別項目!$I$2:$I$5</xm:f>
          </x14:formula1>
          <xm:sqref>C10:C29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zoomScale="95" zoomScaleNormal="95" workbookViewId="0">
      <pane ySplit="1" topLeftCell="A2" activePane="bottomLeft" state="frozen"/>
      <selection pane="bottomLeft" activeCell="I3" sqref="I3"/>
    </sheetView>
  </sheetViews>
  <sheetFormatPr defaultRowHeight="16.5" x14ac:dyDescent="0.25"/>
  <cols>
    <col min="1" max="1" width="28.625" customWidth="1"/>
    <col min="2" max="2" width="17.625" customWidth="1"/>
    <col min="3" max="3" width="16.5" customWidth="1"/>
    <col min="4" max="4" width="14.625" customWidth="1"/>
    <col min="5" max="5" width="19.25" customWidth="1"/>
    <col min="6" max="6" width="11" customWidth="1"/>
    <col min="7" max="7" width="15" customWidth="1"/>
    <col min="8" max="8" width="10.625" customWidth="1"/>
    <col min="9" max="9" width="13" customWidth="1"/>
  </cols>
  <sheetData>
    <row r="1" spans="1:9" x14ac:dyDescent="0.25">
      <c r="A1" t="s">
        <v>63</v>
      </c>
      <c r="B1" t="s">
        <v>64</v>
      </c>
      <c r="C1" t="s">
        <v>65</v>
      </c>
      <c r="E1" t="s">
        <v>24</v>
      </c>
      <c r="F1" t="s">
        <v>25</v>
      </c>
      <c r="G1" t="s">
        <v>31</v>
      </c>
      <c r="H1" t="s">
        <v>53</v>
      </c>
      <c r="I1" t="s">
        <v>58</v>
      </c>
    </row>
    <row r="2" spans="1:9" x14ac:dyDescent="0.25">
      <c r="A2" t="s">
        <v>115</v>
      </c>
      <c r="B2" t="s">
        <v>114</v>
      </c>
      <c r="E2" t="s">
        <v>39</v>
      </c>
      <c r="F2" t="s">
        <v>26</v>
      </c>
      <c r="G2" t="s">
        <v>32</v>
      </c>
      <c r="H2" t="s">
        <v>54</v>
      </c>
      <c r="I2" t="s">
        <v>59</v>
      </c>
    </row>
    <row r="3" spans="1:9" x14ac:dyDescent="0.25">
      <c r="A3" t="s">
        <v>116</v>
      </c>
      <c r="B3" t="s">
        <v>114</v>
      </c>
      <c r="E3" t="s">
        <v>40</v>
      </c>
      <c r="F3" t="s">
        <v>27</v>
      </c>
      <c r="G3" t="s">
        <v>33</v>
      </c>
      <c r="H3" t="s">
        <v>55</v>
      </c>
      <c r="I3" t="s">
        <v>60</v>
      </c>
    </row>
    <row r="4" spans="1:9" x14ac:dyDescent="0.25">
      <c r="A4" t="s">
        <v>117</v>
      </c>
      <c r="B4" t="s">
        <v>114</v>
      </c>
      <c r="E4" t="s">
        <v>41</v>
      </c>
      <c r="F4" t="s">
        <v>28</v>
      </c>
      <c r="G4" t="s">
        <v>34</v>
      </c>
      <c r="H4" t="s">
        <v>56</v>
      </c>
      <c r="I4" t="s">
        <v>61</v>
      </c>
    </row>
    <row r="5" spans="1:9" x14ac:dyDescent="0.25">
      <c r="A5" t="s">
        <v>118</v>
      </c>
      <c r="B5" t="s">
        <v>114</v>
      </c>
      <c r="E5" t="s">
        <v>42</v>
      </c>
      <c r="G5" t="s">
        <v>35</v>
      </c>
      <c r="H5" t="s">
        <v>57</v>
      </c>
      <c r="I5" t="s">
        <v>62</v>
      </c>
    </row>
    <row r="6" spans="1:9" x14ac:dyDescent="0.25">
      <c r="A6" t="s">
        <v>119</v>
      </c>
      <c r="B6" t="s">
        <v>114</v>
      </c>
      <c r="E6" t="s">
        <v>43</v>
      </c>
      <c r="G6" t="s">
        <v>36</v>
      </c>
      <c r="H6" t="s">
        <v>36</v>
      </c>
    </row>
    <row r="7" spans="1:9" x14ac:dyDescent="0.25">
      <c r="A7" t="s">
        <v>120</v>
      </c>
      <c r="B7" t="s">
        <v>114</v>
      </c>
      <c r="E7" t="s">
        <v>44</v>
      </c>
      <c r="G7" t="s">
        <v>37</v>
      </c>
    </row>
    <row r="8" spans="1:9" x14ac:dyDescent="0.25">
      <c r="A8" t="s">
        <v>121</v>
      </c>
      <c r="B8" t="s">
        <v>114</v>
      </c>
      <c r="E8" t="s">
        <v>45</v>
      </c>
      <c r="G8" t="s">
        <v>38</v>
      </c>
    </row>
    <row r="9" spans="1:9" x14ac:dyDescent="0.25">
      <c r="A9" t="s">
        <v>122</v>
      </c>
      <c r="B9" t="s">
        <v>114</v>
      </c>
      <c r="E9" t="s">
        <v>46</v>
      </c>
    </row>
    <row r="10" spans="1:9" x14ac:dyDescent="0.25">
      <c r="A10" t="s">
        <v>66</v>
      </c>
      <c r="B10" t="s">
        <v>67</v>
      </c>
      <c r="C10" t="s">
        <v>68</v>
      </c>
      <c r="E10" t="s">
        <v>47</v>
      </c>
    </row>
    <row r="11" spans="1:9" x14ac:dyDescent="0.25">
      <c r="A11" t="s">
        <v>69</v>
      </c>
      <c r="B11" t="s">
        <v>67</v>
      </c>
      <c r="C11" t="s">
        <v>68</v>
      </c>
      <c r="E11" t="s">
        <v>48</v>
      </c>
    </row>
    <row r="12" spans="1:9" x14ac:dyDescent="0.25">
      <c r="A12" t="s">
        <v>70</v>
      </c>
      <c r="B12" t="s">
        <v>67</v>
      </c>
      <c r="E12" t="s">
        <v>49</v>
      </c>
    </row>
    <row r="13" spans="1:9" x14ac:dyDescent="0.25">
      <c r="A13" t="s">
        <v>71</v>
      </c>
      <c r="B13" t="s">
        <v>67</v>
      </c>
      <c r="E13" t="s">
        <v>50</v>
      </c>
    </row>
    <row r="14" spans="1:9" x14ac:dyDescent="0.25">
      <c r="A14" t="s">
        <v>72</v>
      </c>
      <c r="B14" t="s">
        <v>67</v>
      </c>
      <c r="E14" t="s">
        <v>51</v>
      </c>
    </row>
    <row r="15" spans="1:9" x14ac:dyDescent="0.25">
      <c r="A15" t="s">
        <v>73</v>
      </c>
      <c r="B15" t="s">
        <v>67</v>
      </c>
      <c r="E15" t="s">
        <v>52</v>
      </c>
    </row>
    <row r="16" spans="1:9" x14ac:dyDescent="0.25">
      <c r="A16" t="s">
        <v>74</v>
      </c>
      <c r="B16" t="s">
        <v>67</v>
      </c>
    </row>
    <row r="17" spans="1:3" x14ac:dyDescent="0.25">
      <c r="A17" t="s">
        <v>75</v>
      </c>
      <c r="B17" t="s">
        <v>67</v>
      </c>
    </row>
    <row r="18" spans="1:3" x14ac:dyDescent="0.25">
      <c r="A18" t="s">
        <v>76</v>
      </c>
      <c r="B18" t="s">
        <v>67</v>
      </c>
    </row>
    <row r="19" spans="1:3" x14ac:dyDescent="0.25">
      <c r="A19" t="s">
        <v>77</v>
      </c>
      <c r="B19" t="s">
        <v>67</v>
      </c>
    </row>
    <row r="20" spans="1:3" x14ac:dyDescent="0.25">
      <c r="A20" t="s">
        <v>78</v>
      </c>
      <c r="B20" t="s">
        <v>67</v>
      </c>
    </row>
    <row r="21" spans="1:3" x14ac:dyDescent="0.25">
      <c r="A21" t="s">
        <v>79</v>
      </c>
      <c r="B21" t="s">
        <v>67</v>
      </c>
    </row>
    <row r="22" spans="1:3" x14ac:dyDescent="0.25">
      <c r="A22" t="s">
        <v>80</v>
      </c>
      <c r="B22" t="s">
        <v>67</v>
      </c>
    </row>
    <row r="23" spans="1:3" x14ac:dyDescent="0.25">
      <c r="A23" t="s">
        <v>81</v>
      </c>
      <c r="B23" t="s">
        <v>67</v>
      </c>
    </row>
    <row r="24" spans="1:3" x14ac:dyDescent="0.25">
      <c r="A24" t="s">
        <v>82</v>
      </c>
      <c r="B24" t="s">
        <v>68</v>
      </c>
    </row>
    <row r="25" spans="1:3" x14ac:dyDescent="0.25">
      <c r="A25" t="s">
        <v>83</v>
      </c>
      <c r="B25" t="s">
        <v>68</v>
      </c>
    </row>
    <row r="26" spans="1:3" x14ac:dyDescent="0.25">
      <c r="A26" t="s">
        <v>84</v>
      </c>
      <c r="B26" t="s">
        <v>68</v>
      </c>
    </row>
    <row r="27" spans="1:3" x14ac:dyDescent="0.25">
      <c r="A27" t="s">
        <v>85</v>
      </c>
      <c r="B27" t="s">
        <v>68</v>
      </c>
    </row>
    <row r="28" spans="1:3" x14ac:dyDescent="0.25">
      <c r="A28" t="s">
        <v>86</v>
      </c>
      <c r="B28" t="s">
        <v>68</v>
      </c>
    </row>
    <row r="29" spans="1:3" x14ac:dyDescent="0.25">
      <c r="A29" t="s">
        <v>87</v>
      </c>
      <c r="B29" t="s">
        <v>68</v>
      </c>
    </row>
    <row r="30" spans="1:3" x14ac:dyDescent="0.25">
      <c r="A30" t="s">
        <v>88</v>
      </c>
      <c r="B30" t="s">
        <v>67</v>
      </c>
      <c r="C30" t="s">
        <v>68</v>
      </c>
    </row>
    <row r="31" spans="1:3" x14ac:dyDescent="0.25">
      <c r="A31" t="s">
        <v>89</v>
      </c>
      <c r="B31" t="s">
        <v>67</v>
      </c>
      <c r="C31" t="s">
        <v>68</v>
      </c>
    </row>
    <row r="32" spans="1:3" x14ac:dyDescent="0.25">
      <c r="A32" t="s">
        <v>90</v>
      </c>
      <c r="B32" t="s">
        <v>67</v>
      </c>
      <c r="C32" t="s">
        <v>68</v>
      </c>
    </row>
    <row r="33" spans="1:3" x14ac:dyDescent="0.25">
      <c r="A33" t="s">
        <v>91</v>
      </c>
      <c r="B33" t="s">
        <v>67</v>
      </c>
      <c r="C33" t="s">
        <v>68</v>
      </c>
    </row>
    <row r="34" spans="1:3" x14ac:dyDescent="0.25">
      <c r="A34" t="s">
        <v>92</v>
      </c>
      <c r="B34" t="s">
        <v>67</v>
      </c>
      <c r="C34" t="s">
        <v>68</v>
      </c>
    </row>
    <row r="35" spans="1:3" x14ac:dyDescent="0.25">
      <c r="A35" t="s">
        <v>93</v>
      </c>
      <c r="B35" t="s">
        <v>67</v>
      </c>
      <c r="C35" t="s">
        <v>68</v>
      </c>
    </row>
    <row r="36" spans="1:3" x14ac:dyDescent="0.25">
      <c r="A36" t="s">
        <v>125</v>
      </c>
      <c r="B36" t="s">
        <v>67</v>
      </c>
      <c r="C36" t="s">
        <v>68</v>
      </c>
    </row>
    <row r="37" spans="1:3" x14ac:dyDescent="0.25">
      <c r="A37" t="s">
        <v>124</v>
      </c>
      <c r="B37" t="s">
        <v>67</v>
      </c>
      <c r="C37" t="s">
        <v>68</v>
      </c>
    </row>
    <row r="38" spans="1:3" x14ac:dyDescent="0.25">
      <c r="A38" t="s">
        <v>94</v>
      </c>
      <c r="B38" t="s">
        <v>67</v>
      </c>
      <c r="C38" t="s">
        <v>68</v>
      </c>
    </row>
    <row r="39" spans="1:3" x14ac:dyDescent="0.25">
      <c r="A39" t="s">
        <v>95</v>
      </c>
      <c r="B39" t="s">
        <v>67</v>
      </c>
      <c r="C39" t="s">
        <v>68</v>
      </c>
    </row>
    <row r="40" spans="1:3" x14ac:dyDescent="0.25">
      <c r="A40" t="s">
        <v>96</v>
      </c>
      <c r="B40" t="s">
        <v>67</v>
      </c>
      <c r="C40" t="s">
        <v>68</v>
      </c>
    </row>
    <row r="41" spans="1:3" x14ac:dyDescent="0.25">
      <c r="A41" t="s">
        <v>97</v>
      </c>
      <c r="B41" t="s">
        <v>67</v>
      </c>
      <c r="C41" t="s">
        <v>68</v>
      </c>
    </row>
    <row r="42" spans="1:3" x14ac:dyDescent="0.25">
      <c r="A42" t="s">
        <v>98</v>
      </c>
      <c r="B42" t="s">
        <v>67</v>
      </c>
      <c r="C42" t="s">
        <v>68</v>
      </c>
    </row>
    <row r="43" spans="1:3" x14ac:dyDescent="0.25">
      <c r="A43" t="s">
        <v>99</v>
      </c>
      <c r="B43" t="s">
        <v>67</v>
      </c>
      <c r="C43" t="s">
        <v>68</v>
      </c>
    </row>
    <row r="44" spans="1:3" x14ac:dyDescent="0.25">
      <c r="A44" t="s">
        <v>123</v>
      </c>
      <c r="B44" t="s">
        <v>67</v>
      </c>
      <c r="C44" t="s">
        <v>68</v>
      </c>
    </row>
    <row r="45" spans="1:3" x14ac:dyDescent="0.25">
      <c r="A45" t="s">
        <v>101</v>
      </c>
      <c r="B45" t="s">
        <v>67</v>
      </c>
      <c r="C45" t="s">
        <v>68</v>
      </c>
    </row>
    <row r="46" spans="1:3" x14ac:dyDescent="0.25">
      <c r="A46" t="s">
        <v>102</v>
      </c>
      <c r="B46" t="s">
        <v>67</v>
      </c>
      <c r="C46" t="s">
        <v>68</v>
      </c>
    </row>
    <row r="47" spans="1:3" x14ac:dyDescent="0.25">
      <c r="A47" t="s">
        <v>103</v>
      </c>
      <c r="B47" t="s">
        <v>67</v>
      </c>
      <c r="C47" t="s">
        <v>68</v>
      </c>
    </row>
    <row r="48" spans="1:3" x14ac:dyDescent="0.25">
      <c r="A48" t="s">
        <v>104</v>
      </c>
      <c r="B48" t="s">
        <v>67</v>
      </c>
      <c r="C48" t="s">
        <v>68</v>
      </c>
    </row>
    <row r="49" spans="1:3" x14ac:dyDescent="0.25">
      <c r="A49" t="s">
        <v>105</v>
      </c>
      <c r="B49" t="s">
        <v>67</v>
      </c>
      <c r="C49" t="s">
        <v>68</v>
      </c>
    </row>
  </sheetData>
  <sheetProtection password="888D" sheet="1" objects="1" scenario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D1" sqref="D1:E20"/>
    </sheetView>
  </sheetViews>
  <sheetFormatPr defaultRowHeight="16.5" x14ac:dyDescent="0.2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19" customFormat="1" ht="24.95" customHeight="1" x14ac:dyDescent="0.25">
      <c r="A1" s="20">
        <v>1</v>
      </c>
      <c r="B1" s="20" t="s">
        <v>107</v>
      </c>
      <c r="D1" s="20">
        <v>25</v>
      </c>
      <c r="E1" s="20" t="s">
        <v>88</v>
      </c>
    </row>
    <row r="2" spans="1:5" s="19" customFormat="1" ht="24.95" customHeight="1" x14ac:dyDescent="0.25">
      <c r="A2" s="20">
        <v>2</v>
      </c>
      <c r="B2" s="20" t="s">
        <v>108</v>
      </c>
      <c r="D2" s="20">
        <v>26</v>
      </c>
      <c r="E2" s="20" t="s">
        <v>89</v>
      </c>
    </row>
    <row r="3" spans="1:5" s="19" customFormat="1" ht="24.95" customHeight="1" x14ac:dyDescent="0.25">
      <c r="A3" s="20">
        <v>3</v>
      </c>
      <c r="B3" s="20" t="s">
        <v>109</v>
      </c>
      <c r="D3" s="20">
        <v>27</v>
      </c>
      <c r="E3" s="20" t="s">
        <v>90</v>
      </c>
    </row>
    <row r="4" spans="1:5" s="19" customFormat="1" ht="24.95" customHeight="1" x14ac:dyDescent="0.25">
      <c r="A4" s="20">
        <v>4</v>
      </c>
      <c r="B4" s="20" t="s">
        <v>110</v>
      </c>
      <c r="D4" s="20">
        <v>28</v>
      </c>
      <c r="E4" s="20" t="s">
        <v>91</v>
      </c>
    </row>
    <row r="5" spans="1:5" s="19" customFormat="1" ht="24.95" customHeight="1" x14ac:dyDescent="0.25">
      <c r="A5" s="20">
        <v>5</v>
      </c>
      <c r="B5" s="20" t="s">
        <v>66</v>
      </c>
      <c r="D5" s="20">
        <v>29</v>
      </c>
      <c r="E5" s="20" t="s">
        <v>92</v>
      </c>
    </row>
    <row r="6" spans="1:5" s="19" customFormat="1" ht="24.95" customHeight="1" x14ac:dyDescent="0.25">
      <c r="A6" s="20">
        <v>6</v>
      </c>
      <c r="B6" s="20" t="s">
        <v>69</v>
      </c>
      <c r="D6" s="20">
        <v>30</v>
      </c>
      <c r="E6" s="20" t="s">
        <v>93</v>
      </c>
    </row>
    <row r="7" spans="1:5" s="19" customFormat="1" ht="24.95" customHeight="1" x14ac:dyDescent="0.25">
      <c r="A7" s="20">
        <v>7</v>
      </c>
      <c r="B7" s="20" t="s">
        <v>70</v>
      </c>
      <c r="D7" s="20">
        <v>31</v>
      </c>
      <c r="E7" s="20" t="s">
        <v>111</v>
      </c>
    </row>
    <row r="8" spans="1:5" s="19" customFormat="1" ht="24.95" customHeight="1" x14ac:dyDescent="0.25">
      <c r="A8" s="20">
        <v>8</v>
      </c>
      <c r="B8" s="20" t="s">
        <v>71</v>
      </c>
      <c r="D8" s="20">
        <v>32</v>
      </c>
      <c r="E8" s="20" t="s">
        <v>112</v>
      </c>
    </row>
    <row r="9" spans="1:5" s="19" customFormat="1" ht="24.95" customHeight="1" x14ac:dyDescent="0.25">
      <c r="A9" s="20">
        <v>9</v>
      </c>
      <c r="B9" s="20" t="s">
        <v>72</v>
      </c>
      <c r="D9" s="20">
        <v>33</v>
      </c>
      <c r="E9" s="20" t="s">
        <v>94</v>
      </c>
    </row>
    <row r="10" spans="1:5" s="19" customFormat="1" ht="24.95" customHeight="1" x14ac:dyDescent="0.25">
      <c r="A10" s="20">
        <v>10</v>
      </c>
      <c r="B10" s="20" t="s">
        <v>73</v>
      </c>
      <c r="D10" s="20">
        <v>34</v>
      </c>
      <c r="E10" s="20" t="s">
        <v>95</v>
      </c>
    </row>
    <row r="11" spans="1:5" s="19" customFormat="1" ht="24.95" customHeight="1" x14ac:dyDescent="0.25">
      <c r="A11" s="20">
        <v>11</v>
      </c>
      <c r="B11" s="20" t="s">
        <v>74</v>
      </c>
      <c r="D11" s="20">
        <v>35</v>
      </c>
      <c r="E11" s="20" t="s">
        <v>96</v>
      </c>
    </row>
    <row r="12" spans="1:5" s="19" customFormat="1" ht="24.95" customHeight="1" x14ac:dyDescent="0.25">
      <c r="A12" s="20">
        <v>12</v>
      </c>
      <c r="B12" s="20" t="s">
        <v>75</v>
      </c>
      <c r="D12" s="20">
        <v>36</v>
      </c>
      <c r="E12" s="20" t="s">
        <v>97</v>
      </c>
    </row>
    <row r="13" spans="1:5" s="19" customFormat="1" ht="24.95" customHeight="1" x14ac:dyDescent="0.25">
      <c r="A13" s="20">
        <v>13</v>
      </c>
      <c r="B13" s="20" t="s">
        <v>76</v>
      </c>
      <c r="D13" s="20">
        <v>37</v>
      </c>
      <c r="E13" s="20" t="s">
        <v>98</v>
      </c>
    </row>
    <row r="14" spans="1:5" s="19" customFormat="1" ht="24.95" customHeight="1" x14ac:dyDescent="0.25">
      <c r="A14" s="20">
        <v>14</v>
      </c>
      <c r="B14" s="20" t="s">
        <v>77</v>
      </c>
      <c r="D14" s="20">
        <v>38</v>
      </c>
      <c r="E14" s="20" t="s">
        <v>99</v>
      </c>
    </row>
    <row r="15" spans="1:5" s="19" customFormat="1" ht="24.95" customHeight="1" x14ac:dyDescent="0.25">
      <c r="A15" s="20">
        <v>15</v>
      </c>
      <c r="B15" s="20" t="s">
        <v>78</v>
      </c>
      <c r="D15" s="20">
        <v>39</v>
      </c>
      <c r="E15" s="20" t="s">
        <v>100</v>
      </c>
    </row>
    <row r="16" spans="1:5" s="19" customFormat="1" ht="24.95" customHeight="1" x14ac:dyDescent="0.25">
      <c r="A16" s="20">
        <v>16</v>
      </c>
      <c r="B16" s="20" t="s">
        <v>79</v>
      </c>
      <c r="D16" s="20">
        <v>40</v>
      </c>
      <c r="E16" s="20" t="s">
        <v>101</v>
      </c>
    </row>
    <row r="17" spans="1:5" s="19" customFormat="1" ht="24.95" customHeight="1" x14ac:dyDescent="0.25">
      <c r="A17" s="20">
        <v>17</v>
      </c>
      <c r="B17" s="20" t="s">
        <v>80</v>
      </c>
      <c r="D17" s="20">
        <v>41</v>
      </c>
      <c r="E17" s="20" t="s">
        <v>102</v>
      </c>
    </row>
    <row r="18" spans="1:5" s="19" customFormat="1" ht="24.95" customHeight="1" x14ac:dyDescent="0.25">
      <c r="A18" s="20">
        <v>18</v>
      </c>
      <c r="B18" s="20" t="s">
        <v>81</v>
      </c>
      <c r="D18" s="20">
        <v>42</v>
      </c>
      <c r="E18" s="20" t="s">
        <v>103</v>
      </c>
    </row>
    <row r="19" spans="1:5" s="19" customFormat="1" ht="24.95" customHeight="1" x14ac:dyDescent="0.25">
      <c r="A19" s="20">
        <v>19</v>
      </c>
      <c r="B19" s="20" t="s">
        <v>82</v>
      </c>
      <c r="D19" s="20">
        <v>43</v>
      </c>
      <c r="E19" s="20" t="s">
        <v>104</v>
      </c>
    </row>
    <row r="20" spans="1:5" s="19" customFormat="1" ht="24.95" customHeight="1" x14ac:dyDescent="0.25">
      <c r="A20" s="20">
        <v>20</v>
      </c>
      <c r="B20" s="20" t="s">
        <v>83</v>
      </c>
      <c r="D20" s="20">
        <v>44</v>
      </c>
      <c r="E20" s="20" t="s">
        <v>105</v>
      </c>
    </row>
    <row r="21" spans="1:5" s="19" customFormat="1" ht="24.95" customHeight="1" x14ac:dyDescent="0.25">
      <c r="A21" s="20">
        <v>21</v>
      </c>
      <c r="B21" s="20" t="s">
        <v>84</v>
      </c>
    </row>
    <row r="22" spans="1:5" s="19" customFormat="1" ht="24.95" customHeight="1" x14ac:dyDescent="0.25">
      <c r="A22" s="20">
        <v>22</v>
      </c>
      <c r="B22" s="20" t="s">
        <v>85</v>
      </c>
    </row>
    <row r="23" spans="1:5" s="19" customFormat="1" ht="24.95" customHeight="1" x14ac:dyDescent="0.25">
      <c r="A23" s="20">
        <v>23</v>
      </c>
      <c r="B23" s="20" t="s">
        <v>86</v>
      </c>
    </row>
    <row r="24" spans="1:5" s="19" customFormat="1" ht="24.95" customHeight="1" x14ac:dyDescent="0.25">
      <c r="A24" s="20">
        <v>24</v>
      </c>
      <c r="B24" s="20" t="s">
        <v>87</v>
      </c>
    </row>
    <row r="25" spans="1:5" s="19" customFormat="1" ht="24.95" customHeight="1" x14ac:dyDescent="0.25"/>
    <row r="26" spans="1:5" s="19" customFormat="1" ht="24.95" customHeight="1" x14ac:dyDescent="0.25"/>
    <row r="27" spans="1:5" s="19" customFormat="1" ht="24.95" customHeight="1" x14ac:dyDescent="0.25"/>
    <row r="28" spans="1:5" s="19" customFormat="1" ht="24.95" customHeight="1" x14ac:dyDescent="0.25"/>
    <row r="29" spans="1:5" s="19" customFormat="1" ht="24.95" customHeight="1" x14ac:dyDescent="0.25"/>
    <row r="30" spans="1:5" s="19" customFormat="1" ht="24.95" customHeight="1" x14ac:dyDescent="0.25"/>
    <row r="31" spans="1:5" s="19" customFormat="1" ht="24.95" customHeight="1" x14ac:dyDescent="0.25"/>
    <row r="32" spans="1:5" s="19" customFormat="1" ht="24.95" customHeight="1" x14ac:dyDescent="0.25"/>
    <row r="33" s="19" customFormat="1" ht="24.95" customHeight="1" x14ac:dyDescent="0.25"/>
    <row r="34" s="19" customFormat="1" ht="24.95" customHeight="1" x14ac:dyDescent="0.25"/>
    <row r="35" s="19" customFormat="1" ht="24.95" customHeight="1" x14ac:dyDescent="0.25"/>
    <row r="36" s="19" customFormat="1" ht="24.95" customHeight="1" x14ac:dyDescent="0.25"/>
    <row r="37" s="19" customFormat="1" ht="24.95" customHeight="1" x14ac:dyDescent="0.25"/>
    <row r="38" s="19" customFormat="1" ht="24.95" customHeight="1" x14ac:dyDescent="0.25"/>
    <row r="39" s="19" customFormat="1" ht="24.95" customHeight="1" x14ac:dyDescent="0.25"/>
    <row r="40" s="19" customFormat="1" ht="24.95" customHeight="1" x14ac:dyDescent="0.25"/>
    <row r="41" s="19" customFormat="1" ht="24.95" customHeight="1" x14ac:dyDescent="0.25"/>
    <row r="42" s="19" customFormat="1" ht="24.95" customHeight="1" x14ac:dyDescent="0.25"/>
    <row r="43" s="19" customFormat="1" ht="24.95" customHeight="1" x14ac:dyDescent="0.25"/>
    <row r="44" s="19" customFormat="1" ht="24.95" customHeight="1" x14ac:dyDescent="0.25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49</vt:i4>
      </vt:variant>
    </vt:vector>
  </HeadingPairs>
  <TitlesOfParts>
    <vt:vector size="54" baseType="lpstr">
      <vt:lpstr>個(雙)人花式</vt:lpstr>
      <vt:lpstr>溜冰舞蹈</vt:lpstr>
      <vt:lpstr>團花</vt:lpstr>
      <vt:lpstr>組別項目</vt:lpstr>
      <vt:lpstr>工作表1</vt:lpstr>
      <vt:lpstr>大專女子組</vt:lpstr>
      <vt:lpstr>大專男子組</vt:lpstr>
      <vt:lpstr>幼兒選手個人初級組</vt:lpstr>
      <vt:lpstr>幼兒選手雙人初級組</vt:lpstr>
      <vt:lpstr>幼童女子組</vt:lpstr>
      <vt:lpstr>幼童男子組</vt:lpstr>
      <vt:lpstr>社會女子組</vt:lpstr>
      <vt:lpstr>社會男子組</vt:lpstr>
      <vt:lpstr>高中女子選手組</vt:lpstr>
      <vt:lpstr>高中女子選手菁英組</vt:lpstr>
      <vt:lpstr>高中男子選手組</vt:lpstr>
      <vt:lpstr>高中男子選手菁英組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國小中年級選手個人初級組</vt:lpstr>
      <vt:lpstr>國小中年級選手雙人初級組</vt:lpstr>
      <vt:lpstr>國小低年級選手個人初級組</vt:lpstr>
      <vt:lpstr>國小低年級選手雙人初級組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國小高年級選手個人初級組</vt:lpstr>
      <vt:lpstr>國小高年級選手雙人初級組</vt:lpstr>
      <vt:lpstr>國中女子選手組</vt:lpstr>
      <vt:lpstr>國中女子選手菁英組</vt:lpstr>
      <vt:lpstr>國中男子選手組</vt:lpstr>
      <vt:lpstr>國中男子選手菁英組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2019-11-18T15:10:08Z</cp:lastPrinted>
  <dcterms:created xsi:type="dcterms:W3CDTF">2009-09-13T08:52:30Z</dcterms:created>
  <dcterms:modified xsi:type="dcterms:W3CDTF">2021-04-14T07:57:48Z</dcterms:modified>
</cp:coreProperties>
</file>